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3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4.xml" ContentType="application/vnd.openxmlformats-officedocument.drawing+xml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f2023-my.sharepoint.com/personal/monika_fogl_veszprembalaton2023_hu/Documents/KSH/2026.év/2236_negyedéves teljesítménystatisztika/"/>
    </mc:Choice>
  </mc:AlternateContent>
  <xr:revisionPtr revIDLastSave="241" documentId="13_ncr:1_{4E259435-E965-4F12-B8E1-080170F14F3B}" xr6:coauthVersionLast="47" xr6:coauthVersionMax="47" xr10:uidLastSave="{48D10C6F-D691-4D91-B588-1C7B38143CF9}"/>
  <bookViews>
    <workbookView xWindow="-110" yWindow="-110" windowWidth="19420" windowHeight="10300" activeTab="1" xr2:uid="{2982B77D-EFD9-44E2-BEE0-9190DD3F6AE8}"/>
  </bookViews>
  <sheets>
    <sheet name="2026.I.negyedév" sheetId="2" r:id="rId1"/>
    <sheet name="2026.II.negyedév" sheetId="3" r:id="rId2"/>
    <sheet name="2026.III.negyedév" sheetId="4" state="hidden" r:id="rId3"/>
    <sheet name="2026.IV.negyedév" sheetId="5" state="hidden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C41" i="3" s="1"/>
  <c r="C46" i="5"/>
  <c r="C46" i="4"/>
  <c r="C60" i="3"/>
  <c r="C46" i="3"/>
  <c r="C60" i="5"/>
  <c r="C19" i="5"/>
  <c r="C41" i="5" s="1"/>
  <c r="C60" i="4"/>
  <c r="C19" i="4"/>
  <c r="C60" i="2"/>
  <c r="C19" i="2"/>
  <c r="C41" i="2" s="1"/>
  <c r="C41" i="4" l="1"/>
</calcChain>
</file>

<file path=xl/sharedStrings.xml><?xml version="1.0" encoding="utf-8"?>
<sst xmlns="http://schemas.openxmlformats.org/spreadsheetml/2006/main" count="220" uniqueCount="56">
  <si>
    <t>T</t>
  </si>
  <si>
    <t>TELJESÍTMÉNYADATOK</t>
  </si>
  <si>
    <t>1.51</t>
  </si>
  <si>
    <t>EBBŐL (1.5-BŐL): A KITÖLTÉSI ÚTMUTATÓ 1.51 PONTRA VONATKOZÓ LEÍRÁSÁBAN FELSOROLT ADÓK</t>
  </si>
  <si>
    <t>ELADOTT ÁRUK BESZERZÉSI ÉRTÉKE</t>
  </si>
  <si>
    <t>KÖZVETÍTETT SZOLGÁLTATÁSOK ÉRTÉKE (AZ ÁRBEVÉTEL RÉSZEKÉNT JELENTETT ÉRTÉK IS!)</t>
  </si>
  <si>
    <t>FIZETETT BÉRMUNKADÍJ (AZ IGÉNYBE VETT SZOLGÁLTATÁSBÓL)</t>
  </si>
  <si>
    <t>6.</t>
  </si>
  <si>
    <t>SAJÁT TERMELÉSŰ KÉSZLETEK ÁLLOMÁNYA</t>
  </si>
  <si>
    <t>Negyedév elején</t>
  </si>
  <si>
    <t>Negyedév végén</t>
  </si>
  <si>
    <t>ÖSSZES TERMELÉSI ÉRTÉK</t>
  </si>
  <si>
    <t>(7.1=1.5-2.1-4.1-6.5+6.6)</t>
  </si>
  <si>
    <t>8.</t>
  </si>
  <si>
    <t>VÁSÁROLT KÉSZLETEK ÁLLOMÁNYA A TÁRGYNEGYEDÉVBEN</t>
  </si>
  <si>
    <t>1.5</t>
  </si>
  <si>
    <t>Negyedéves teljesítménystatisztikai jelentése</t>
  </si>
  <si>
    <t>Mezőgazdaság, kereskedelem és szolgáltatás, egyszerűsített</t>
  </si>
  <si>
    <t>2.1</t>
  </si>
  <si>
    <t>4.1</t>
  </si>
  <si>
    <t>4.2</t>
  </si>
  <si>
    <t>6.5</t>
  </si>
  <si>
    <t>6.6</t>
  </si>
  <si>
    <t>7.1</t>
  </si>
  <si>
    <t>8.1</t>
  </si>
  <si>
    <t>8.2</t>
  </si>
  <si>
    <t>Amennyiben elszámolásukat nem forintban vezetik, kérjük adják meg, hogy a kérdőív adatait milyen devizanemről és milyen árfolyamon számolták át forintra.</t>
  </si>
  <si>
    <t>Devizanem  _____________________                                ISO 4217 devizakód _____________________</t>
  </si>
  <si>
    <t>Árfolyam     _____________________                                 forintban, egy egységre (két tizedessel)</t>
  </si>
  <si>
    <t>T/1.</t>
  </si>
  <si>
    <t>Teljesítményadatok</t>
  </si>
  <si>
    <t>1.52</t>
  </si>
  <si>
    <t>BELFÖLDI ÉRTÉKESÍTÉS ÁRBEVÉTELE</t>
  </si>
  <si>
    <t>1.53</t>
  </si>
  <si>
    <t>EXPORT ÉRTÉKESÍTÉS ÁRBEVÉTELE (AZ EURÓPAI UNIÓ ORSZÁGAIBAN NYÚJTOTT SZOLGÁLTATÁSOKBÓL SZÁRMAZÓ ÁRBEVÉTELLEL EGYÜTT)</t>
  </si>
  <si>
    <t>ÉRTÉKESÍTÉS ÁRBEVÉTELE (1.5=1.52+1.53)</t>
  </si>
  <si>
    <t>5.1</t>
  </si>
  <si>
    <t>SAJÁT ELŐÁLLÍTÁSÚ ESZKÖZÖK AKTIVÁLT ÉRTÉKE</t>
  </si>
  <si>
    <t>9.1</t>
  </si>
  <si>
    <t>A FELHASZNÁLT ANYAGOK, ENERGIAHORDOZÓK, IGÉNYBE VETT SZOLGÁLTATÁSOK ÉS EGYÉB SZOLGÁLTATÁSOK ÉRTÉKE A TÁRGYNEGYEDÉVBEN</t>
  </si>
  <si>
    <t>9.1.1</t>
  </si>
  <si>
    <t>Anyag- és energiaköltség</t>
  </si>
  <si>
    <t>9.1.2</t>
  </si>
  <si>
    <t>A tevékenységhez közvetlenül kötődő igénybe vett (vásárolt) szolgáltatások értéke</t>
  </si>
  <si>
    <t>9.1.3</t>
  </si>
  <si>
    <t>Egyéb szolgáltatások</t>
  </si>
  <si>
    <t>9.1.3-ból A saját előállítású termék saját kereskedelmi egységbe történő kiszállításkor, illetve saját üzemben történő felhasználáskor megfizetett jövedéki- és népegészségügyi termékadó</t>
  </si>
  <si>
    <t>9.1.4</t>
  </si>
  <si>
    <t>Összesen (9.1.1+9.1.2+9.1.3)</t>
  </si>
  <si>
    <t>A KÖVETKEZŐ MEZŐT CSAK NONPROFIT SZERVEZETEK TÖLTIK KI!</t>
  </si>
  <si>
    <t>1.54</t>
  </si>
  <si>
    <t>AZ ÁRBEVÉTEL (1.5) GAZDÁLKODÁSI TEVÉKENYSÉGBŐL SZÁRMAZÓ RÉSZE</t>
  </si>
  <si>
    <t>2026.I.negyedév</t>
  </si>
  <si>
    <t>2026.II.negyedév</t>
  </si>
  <si>
    <t>2026.III.negyedév</t>
  </si>
  <si>
    <t>2026.IV.negyedév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</si>
</sst>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6" fontId="0" fillId="0" borderId="0" xfId="0" applyNumberForma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/>
    <xf numFmtId="0" fontId="0" fillId="2" borderId="0" xfId="0" applyFill="1"/>
    <xf numFmtId="49" fontId="0" fillId="0" borderId="0" xfId="0" applyNumberFormat="1"/>
    <xf numFmtId="49" fontId="1" fillId="0" borderId="0" xfId="0" applyNumberFormat="1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3" fontId="0" fillId="2" borderId="0" xfId="0" applyNumberFormat="1" applyFill="1"/>
    <xf numFmtId="3" fontId="0" fillId="0" borderId="0" xfId="0" applyNumberFormat="1"/>
    <xf numFmtId="164" fontId="0" fillId="2" borderId="0" xfId="1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120650</xdr:rowOff>
        </xdr:from>
        <xdr:to>
          <xdr:col>1</xdr:col>
          <xdr:colOff>203200</xdr:colOff>
          <xdr:row>7</xdr:row>
          <xdr:rowOff>50800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120650</xdr:rowOff>
        </xdr:from>
        <xdr:to>
          <xdr:col>1</xdr:col>
          <xdr:colOff>203200</xdr:colOff>
          <xdr:row>7</xdr:row>
          <xdr:rowOff>50800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120650</xdr:rowOff>
        </xdr:from>
        <xdr:to>
          <xdr:col>1</xdr:col>
          <xdr:colOff>203200</xdr:colOff>
          <xdr:row>7</xdr:row>
          <xdr:rowOff>50800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88900</xdr:rowOff>
        </xdr:from>
        <xdr:to>
          <xdr:col>1</xdr:col>
          <xdr:colOff>222250</xdr:colOff>
          <xdr:row>7</xdr:row>
          <xdr:rowOff>50800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88900</xdr:rowOff>
        </xdr:from>
        <xdr:to>
          <xdr:col>1</xdr:col>
          <xdr:colOff>222250</xdr:colOff>
          <xdr:row>7</xdr:row>
          <xdr:rowOff>50800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88900</xdr:rowOff>
        </xdr:from>
        <xdr:to>
          <xdr:col>1</xdr:col>
          <xdr:colOff>222250</xdr:colOff>
          <xdr:row>7</xdr:row>
          <xdr:rowOff>50800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</xdr:row>
          <xdr:rowOff>63500</xdr:rowOff>
        </xdr:from>
        <xdr:to>
          <xdr:col>1</xdr:col>
          <xdr:colOff>247650</xdr:colOff>
          <xdr:row>7</xdr:row>
          <xdr:rowOff>50800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</xdr:row>
          <xdr:rowOff>63500</xdr:rowOff>
        </xdr:from>
        <xdr:to>
          <xdr:col>1</xdr:col>
          <xdr:colOff>247650</xdr:colOff>
          <xdr:row>7</xdr:row>
          <xdr:rowOff>50800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</xdr:row>
          <xdr:rowOff>63500</xdr:rowOff>
        </xdr:from>
        <xdr:to>
          <xdr:col>1</xdr:col>
          <xdr:colOff>247650</xdr:colOff>
          <xdr:row>7</xdr:row>
          <xdr:rowOff>50800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152400</xdr:rowOff>
        </xdr:from>
        <xdr:to>
          <xdr:col>1</xdr:col>
          <xdr:colOff>203200</xdr:colOff>
          <xdr:row>7</xdr:row>
          <xdr:rowOff>76200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152400</xdr:rowOff>
        </xdr:from>
        <xdr:to>
          <xdr:col>1</xdr:col>
          <xdr:colOff>203200</xdr:colOff>
          <xdr:row>7</xdr:row>
          <xdr:rowOff>76200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152400</xdr:rowOff>
        </xdr:from>
        <xdr:to>
          <xdr:col>1</xdr:col>
          <xdr:colOff>203200</xdr:colOff>
          <xdr:row>7</xdr:row>
          <xdr:rowOff>76200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ntrol" Target="../activeX/activeX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5" Type="http://schemas.openxmlformats.org/officeDocument/2006/relationships/image" Target="../media/image2.emf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ntrol" Target="../activeX/activeX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8.xml"/><Relationship Id="rId5" Type="http://schemas.openxmlformats.org/officeDocument/2006/relationships/image" Target="../media/image3.emf"/><Relationship Id="rId4" Type="http://schemas.openxmlformats.org/officeDocument/2006/relationships/control" Target="../activeX/activeX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ntrol" Target="../activeX/activeX1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1.xml"/><Relationship Id="rId5" Type="http://schemas.openxmlformats.org/officeDocument/2006/relationships/image" Target="../media/image1.emf"/><Relationship Id="rId4" Type="http://schemas.openxmlformats.org/officeDocument/2006/relationships/control" Target="../activeX/activeX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F9BB-5C0E-4125-BE29-FD41FC984E98}">
  <sheetPr codeName="Munka2">
    <pageSetUpPr fitToPage="1"/>
  </sheetPr>
  <dimension ref="A1:C65"/>
  <sheetViews>
    <sheetView topLeftCell="A54" zoomScale="90" zoomScaleNormal="90" workbookViewId="0">
      <selection activeCell="C48" sqref="C48"/>
    </sheetView>
  </sheetViews>
  <sheetFormatPr defaultRowHeight="14.5" x14ac:dyDescent="0.35"/>
  <cols>
    <col min="1" max="1" width="6.54296875" style="6" customWidth="1"/>
    <col min="2" max="2" width="89.6328125" bestFit="1" customWidth="1"/>
    <col min="3" max="3" width="16.81640625" customWidth="1"/>
  </cols>
  <sheetData>
    <row r="1" spans="1:3" x14ac:dyDescent="0.35">
      <c r="A1" s="17" t="s">
        <v>16</v>
      </c>
      <c r="B1" s="17"/>
      <c r="C1" s="17"/>
    </row>
    <row r="2" spans="1:3" x14ac:dyDescent="0.35">
      <c r="A2" s="17" t="s">
        <v>17</v>
      </c>
      <c r="B2" s="17"/>
      <c r="C2" s="17"/>
    </row>
    <row r="3" spans="1:3" x14ac:dyDescent="0.35">
      <c r="B3" s="4"/>
    </row>
    <row r="4" spans="1:3" ht="31" customHeight="1" x14ac:dyDescent="0.35">
      <c r="A4" s="18" t="s">
        <v>26</v>
      </c>
      <c r="B4" s="18"/>
      <c r="C4" s="18"/>
    </row>
    <row r="5" spans="1:3" x14ac:dyDescent="0.35">
      <c r="B5" s="9" t="s">
        <v>27</v>
      </c>
    </row>
    <row r="6" spans="1:3" x14ac:dyDescent="0.35">
      <c r="A6"/>
    </row>
    <row r="7" spans="1:3" ht="21.5" customHeight="1" x14ac:dyDescent="0.35">
      <c r="A7"/>
      <c r="B7" s="5" t="s">
        <v>28</v>
      </c>
    </row>
    <row r="8" spans="1:3" x14ac:dyDescent="0.35">
      <c r="B8" s="8"/>
    </row>
    <row r="9" spans="1:3" x14ac:dyDescent="0.35">
      <c r="B9" s="4"/>
    </row>
    <row r="10" spans="1:3" x14ac:dyDescent="0.35">
      <c r="C10" s="10" t="s">
        <v>52</v>
      </c>
    </row>
    <row r="11" spans="1:3" x14ac:dyDescent="0.35">
      <c r="A11" s="3" t="s">
        <v>0</v>
      </c>
      <c r="B11" s="1" t="s">
        <v>1</v>
      </c>
    </row>
    <row r="12" spans="1:3" x14ac:dyDescent="0.35">
      <c r="A12" s="3" t="s">
        <v>29</v>
      </c>
      <c r="B12" s="1" t="s">
        <v>30</v>
      </c>
    </row>
    <row r="13" spans="1:3" x14ac:dyDescent="0.35">
      <c r="C13" s="2">
        <v>1000</v>
      </c>
    </row>
    <row r="14" spans="1:3" x14ac:dyDescent="0.35">
      <c r="A14" s="3" t="s">
        <v>31</v>
      </c>
      <c r="B14" s="1" t="s">
        <v>32</v>
      </c>
      <c r="C14" s="5">
        <v>49245</v>
      </c>
    </row>
    <row r="16" spans="1:3" x14ac:dyDescent="0.35">
      <c r="C16" s="2"/>
    </row>
    <row r="17" spans="1:3" ht="29" x14ac:dyDescent="0.35">
      <c r="A17" s="3" t="s">
        <v>33</v>
      </c>
      <c r="B17" s="12" t="s">
        <v>34</v>
      </c>
      <c r="C17" s="5">
        <v>0</v>
      </c>
    </row>
    <row r="18" spans="1:3" x14ac:dyDescent="0.35">
      <c r="A18" s="3"/>
      <c r="B18" s="12"/>
    </row>
    <row r="19" spans="1:3" x14ac:dyDescent="0.35">
      <c r="A19" s="3" t="s">
        <v>15</v>
      </c>
      <c r="B19" s="1" t="s">
        <v>35</v>
      </c>
      <c r="C19" s="5">
        <f>C14+C17</f>
        <v>49245</v>
      </c>
    </row>
    <row r="20" spans="1:3" x14ac:dyDescent="0.35">
      <c r="A20" s="3"/>
      <c r="B20" s="12"/>
    </row>
    <row r="21" spans="1:3" x14ac:dyDescent="0.35">
      <c r="A21" s="3" t="s">
        <v>2</v>
      </c>
      <c r="B21" s="1" t="s">
        <v>3</v>
      </c>
      <c r="C21" s="5"/>
    </row>
    <row r="23" spans="1:3" x14ac:dyDescent="0.35">
      <c r="C23" s="2"/>
    </row>
    <row r="24" spans="1:3" x14ac:dyDescent="0.35">
      <c r="A24" s="3" t="s">
        <v>18</v>
      </c>
      <c r="B24" s="1" t="s">
        <v>4</v>
      </c>
      <c r="C24" s="5">
        <v>1240</v>
      </c>
    </row>
    <row r="26" spans="1:3" x14ac:dyDescent="0.35">
      <c r="C26" s="2"/>
    </row>
    <row r="27" spans="1:3" x14ac:dyDescent="0.35">
      <c r="A27" s="3" t="s">
        <v>19</v>
      </c>
      <c r="B27" s="1" t="s">
        <v>5</v>
      </c>
      <c r="C27" s="5">
        <v>5328</v>
      </c>
    </row>
    <row r="29" spans="1:3" x14ac:dyDescent="0.35">
      <c r="C29" s="2"/>
    </row>
    <row r="30" spans="1:3" x14ac:dyDescent="0.35">
      <c r="A30" s="3" t="s">
        <v>20</v>
      </c>
      <c r="B30" s="1" t="s">
        <v>6</v>
      </c>
      <c r="C30" s="5"/>
    </row>
    <row r="31" spans="1:3" x14ac:dyDescent="0.35">
      <c r="A31" s="3"/>
      <c r="B31" s="1"/>
    </row>
    <row r="32" spans="1:3" x14ac:dyDescent="0.35">
      <c r="C32" s="2">
        <v>1000</v>
      </c>
    </row>
    <row r="33" spans="1:3" x14ac:dyDescent="0.35">
      <c r="A33" s="3" t="s">
        <v>36</v>
      </c>
      <c r="B33" s="1" t="s">
        <v>37</v>
      </c>
      <c r="C33" s="5"/>
    </row>
    <row r="35" spans="1:3" x14ac:dyDescent="0.35">
      <c r="A35" s="1" t="s">
        <v>7</v>
      </c>
      <c r="B35" s="1" t="s">
        <v>8</v>
      </c>
    </row>
    <row r="36" spans="1:3" x14ac:dyDescent="0.35">
      <c r="C36" s="2">
        <v>1000</v>
      </c>
    </row>
    <row r="37" spans="1:3" x14ac:dyDescent="0.35">
      <c r="A37" s="6" t="s">
        <v>21</v>
      </c>
      <c r="B37" t="s">
        <v>9</v>
      </c>
      <c r="C37" s="5"/>
    </row>
    <row r="39" spans="1:3" x14ac:dyDescent="0.35">
      <c r="A39" s="6" t="s">
        <v>22</v>
      </c>
      <c r="B39" t="s">
        <v>10</v>
      </c>
      <c r="C39" s="5"/>
    </row>
    <row r="41" spans="1:3" x14ac:dyDescent="0.35">
      <c r="A41" s="7" t="s">
        <v>23</v>
      </c>
      <c r="B41" s="4" t="s">
        <v>11</v>
      </c>
      <c r="C41" s="5">
        <f>C19-C24-C27+C33-C37+C39</f>
        <v>42677</v>
      </c>
    </row>
    <row r="42" spans="1:3" x14ac:dyDescent="0.35">
      <c r="B42" t="s">
        <v>12</v>
      </c>
    </row>
    <row r="44" spans="1:3" x14ac:dyDescent="0.35">
      <c r="A44" s="7" t="s">
        <v>13</v>
      </c>
      <c r="B44" s="4" t="s">
        <v>14</v>
      </c>
    </row>
    <row r="45" spans="1:3" x14ac:dyDescent="0.35">
      <c r="C45" s="2">
        <v>1000</v>
      </c>
    </row>
    <row r="46" spans="1:3" x14ac:dyDescent="0.35">
      <c r="A46" s="6" t="s">
        <v>24</v>
      </c>
      <c r="B46" t="s">
        <v>9</v>
      </c>
      <c r="C46" s="5">
        <v>11338</v>
      </c>
    </row>
    <row r="48" spans="1:3" x14ac:dyDescent="0.35">
      <c r="A48" s="6" t="s">
        <v>25</v>
      </c>
      <c r="B48" t="s">
        <v>10</v>
      </c>
      <c r="C48" s="5">
        <v>11413</v>
      </c>
    </row>
    <row r="50" spans="1:3" ht="29" customHeight="1" x14ac:dyDescent="0.35">
      <c r="A50" s="7" t="s">
        <v>38</v>
      </c>
      <c r="B50" s="19" t="s">
        <v>39</v>
      </c>
      <c r="C50" s="19"/>
    </row>
    <row r="51" spans="1:3" x14ac:dyDescent="0.35">
      <c r="C51" s="2">
        <v>1000</v>
      </c>
    </row>
    <row r="52" spans="1:3" x14ac:dyDescent="0.35">
      <c r="A52" s="6" t="s">
        <v>40</v>
      </c>
      <c r="B52" t="s">
        <v>41</v>
      </c>
      <c r="C52" s="14">
        <v>13069</v>
      </c>
    </row>
    <row r="53" spans="1:3" x14ac:dyDescent="0.35">
      <c r="C53" s="15"/>
    </row>
    <row r="54" spans="1:3" x14ac:dyDescent="0.35">
      <c r="A54" s="6" t="s">
        <v>42</v>
      </c>
      <c r="B54" t="s">
        <v>43</v>
      </c>
      <c r="C54" s="14">
        <v>45798</v>
      </c>
    </row>
    <row r="55" spans="1:3" x14ac:dyDescent="0.35">
      <c r="C55" s="15"/>
    </row>
    <row r="56" spans="1:3" x14ac:dyDescent="0.35">
      <c r="A56" s="6" t="s">
        <v>44</v>
      </c>
      <c r="B56" t="s">
        <v>45</v>
      </c>
      <c r="C56" s="14">
        <v>2556</v>
      </c>
    </row>
    <row r="57" spans="1:3" x14ac:dyDescent="0.35">
      <c r="C57" s="15"/>
    </row>
    <row r="58" spans="1:3" ht="29" x14ac:dyDescent="0.35">
      <c r="B58" s="13" t="s">
        <v>46</v>
      </c>
      <c r="C58" s="14"/>
    </row>
    <row r="59" spans="1:3" x14ac:dyDescent="0.35">
      <c r="C59" s="15"/>
    </row>
    <row r="60" spans="1:3" x14ac:dyDescent="0.35">
      <c r="A60" s="6" t="s">
        <v>47</v>
      </c>
      <c r="B60" s="4" t="s">
        <v>48</v>
      </c>
      <c r="C60" s="14">
        <f>C52+C54+C56</f>
        <v>61423</v>
      </c>
    </row>
    <row r="63" spans="1:3" x14ac:dyDescent="0.35">
      <c r="B63" s="11" t="s">
        <v>49</v>
      </c>
    </row>
    <row r="64" spans="1:3" x14ac:dyDescent="0.35">
      <c r="C64" s="2">
        <v>1000</v>
      </c>
    </row>
    <row r="65" spans="1:3" x14ac:dyDescent="0.35">
      <c r="A65" s="6" t="s">
        <v>50</v>
      </c>
      <c r="B65" t="s">
        <v>51</v>
      </c>
      <c r="C65" s="14"/>
    </row>
  </sheetData>
  <mergeCells count="4">
    <mergeCell ref="A4:C4"/>
    <mergeCell ref="A1:C1"/>
    <mergeCell ref="A2:C2"/>
    <mergeCell ref="B50:C50"/>
  </mergeCells>
  <pageMargins left="0.7" right="0.7" top="0.75" bottom="0.75" header="0.3" footer="0.3"/>
  <pageSetup paperSize="9" scale="83" fitToHeight="0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54" r:id="rId4" name="Control 6">
          <controlPr defaultSize="0" r:id="rId5">
            <anchor moveWithCells="1">
              <from>
                <xdr:col>1</xdr:col>
                <xdr:colOff>0</xdr:colOff>
                <xdr:row>6</xdr:row>
                <xdr:rowOff>120650</xdr:rowOff>
              </from>
              <to>
                <xdr:col>1</xdr:col>
                <xdr:colOff>203200</xdr:colOff>
                <xdr:row>7</xdr:row>
                <xdr:rowOff>50800</xdr:rowOff>
              </to>
            </anchor>
          </controlPr>
        </control>
      </mc:Choice>
      <mc:Fallback>
        <control shapeId="2054" r:id="rId4" name="Control 6"/>
      </mc:Fallback>
    </mc:AlternateContent>
    <mc:AlternateContent xmlns:mc="http://schemas.openxmlformats.org/markup-compatibility/2006">
      <mc:Choice Requires="x14">
        <control shapeId="2053" r:id="rId6" name="Control 5">
          <controlPr defaultSize="0" r:id="rId5">
            <anchor moveWithCells="1">
              <from>
                <xdr:col>1</xdr:col>
                <xdr:colOff>0</xdr:colOff>
                <xdr:row>6</xdr:row>
                <xdr:rowOff>120650</xdr:rowOff>
              </from>
              <to>
                <xdr:col>1</xdr:col>
                <xdr:colOff>203200</xdr:colOff>
                <xdr:row>7</xdr:row>
                <xdr:rowOff>50800</xdr:rowOff>
              </to>
            </anchor>
          </controlPr>
        </control>
      </mc:Choice>
      <mc:Fallback>
        <control shapeId="2053" r:id="rId6" name="Control 5"/>
      </mc:Fallback>
    </mc:AlternateContent>
    <mc:AlternateContent xmlns:mc="http://schemas.openxmlformats.org/markup-compatibility/2006">
      <mc:Choice Requires="x14">
        <control shapeId="2052" r:id="rId7" name="Control 4">
          <controlPr defaultSize="0" r:id="rId5">
            <anchor moveWithCells="1">
              <from>
                <xdr:col>1</xdr:col>
                <xdr:colOff>0</xdr:colOff>
                <xdr:row>6</xdr:row>
                <xdr:rowOff>120650</xdr:rowOff>
              </from>
              <to>
                <xdr:col>1</xdr:col>
                <xdr:colOff>203200</xdr:colOff>
                <xdr:row>7</xdr:row>
                <xdr:rowOff>50800</xdr:rowOff>
              </to>
            </anchor>
          </controlPr>
        </control>
      </mc:Choice>
      <mc:Fallback>
        <control shapeId="2052" r:id="rId7" name="Control 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B6F3-14FC-4BC1-8E11-175A19771CB4}">
  <sheetPr codeName="Munka3">
    <pageSetUpPr fitToPage="1"/>
  </sheetPr>
  <dimension ref="A1:C65"/>
  <sheetViews>
    <sheetView tabSelected="1" topLeftCell="A53" zoomScaleNormal="100" workbookViewId="0">
      <selection activeCell="C58" sqref="C58"/>
    </sheetView>
  </sheetViews>
  <sheetFormatPr defaultRowHeight="14.5" x14ac:dyDescent="0.35"/>
  <cols>
    <col min="1" max="1" width="6.54296875" style="6" customWidth="1"/>
    <col min="2" max="2" width="89.6328125" bestFit="1" customWidth="1"/>
    <col min="3" max="3" width="16.81640625" customWidth="1"/>
  </cols>
  <sheetData>
    <row r="1" spans="1:3" x14ac:dyDescent="0.35">
      <c r="A1" s="17" t="s">
        <v>16</v>
      </c>
      <c r="B1" s="17"/>
      <c r="C1" s="17"/>
    </row>
    <row r="2" spans="1:3" x14ac:dyDescent="0.35">
      <c r="A2" s="17" t="s">
        <v>17</v>
      </c>
      <c r="B2" s="17"/>
      <c r="C2" s="17"/>
    </row>
    <row r="3" spans="1:3" x14ac:dyDescent="0.35">
      <c r="B3" s="4"/>
    </row>
    <row r="4" spans="1:3" ht="31" customHeight="1" x14ac:dyDescent="0.35">
      <c r="A4" s="18" t="s">
        <v>26</v>
      </c>
      <c r="B4" s="18"/>
      <c r="C4" s="18"/>
    </row>
    <row r="5" spans="1:3" x14ac:dyDescent="0.35">
      <c r="B5" s="9" t="s">
        <v>27</v>
      </c>
    </row>
    <row r="6" spans="1:3" x14ac:dyDescent="0.35">
      <c r="A6"/>
    </row>
    <row r="7" spans="1:3" ht="21.5" customHeight="1" x14ac:dyDescent="0.35">
      <c r="A7"/>
      <c r="B7" s="5" t="s">
        <v>28</v>
      </c>
    </row>
    <row r="8" spans="1:3" x14ac:dyDescent="0.35">
      <c r="B8" s="8"/>
    </row>
    <row r="9" spans="1:3" x14ac:dyDescent="0.35">
      <c r="B9" s="4"/>
    </row>
    <row r="10" spans="1:3" x14ac:dyDescent="0.35">
      <c r="C10" s="10" t="s">
        <v>53</v>
      </c>
    </row>
    <row r="11" spans="1:3" x14ac:dyDescent="0.35">
      <c r="A11" s="3" t="s">
        <v>0</v>
      </c>
      <c r="B11" s="1" t="s">
        <v>1</v>
      </c>
    </row>
    <row r="12" spans="1:3" x14ac:dyDescent="0.35">
      <c r="A12" s="3" t="s">
        <v>29</v>
      </c>
      <c r="B12" s="1" t="s">
        <v>30</v>
      </c>
    </row>
    <row r="13" spans="1:3" x14ac:dyDescent="0.35">
      <c r="C13" s="2">
        <v>1000</v>
      </c>
    </row>
    <row r="14" spans="1:3" x14ac:dyDescent="0.35">
      <c r="A14" s="3" t="s">
        <v>31</v>
      </c>
      <c r="B14" s="1" t="s">
        <v>32</v>
      </c>
      <c r="C14" s="5">
        <v>53691</v>
      </c>
    </row>
    <row r="16" spans="1:3" x14ac:dyDescent="0.35">
      <c r="C16" s="2"/>
    </row>
    <row r="17" spans="1:3" ht="29" x14ac:dyDescent="0.35">
      <c r="A17" s="3" t="s">
        <v>33</v>
      </c>
      <c r="B17" s="12" t="s">
        <v>34</v>
      </c>
      <c r="C17" s="5">
        <v>0</v>
      </c>
    </row>
    <row r="18" spans="1:3" x14ac:dyDescent="0.35">
      <c r="A18" s="3"/>
      <c r="B18" s="12"/>
    </row>
    <row r="19" spans="1:3" x14ac:dyDescent="0.35">
      <c r="A19" s="3" t="s">
        <v>15</v>
      </c>
      <c r="B19" s="1" t="s">
        <v>35</v>
      </c>
      <c r="C19" s="5">
        <f>C14+C17</f>
        <v>53691</v>
      </c>
    </row>
    <row r="20" spans="1:3" x14ac:dyDescent="0.35">
      <c r="A20" s="3"/>
      <c r="B20" s="12"/>
    </row>
    <row r="21" spans="1:3" x14ac:dyDescent="0.35">
      <c r="A21" s="3" t="s">
        <v>2</v>
      </c>
      <c r="B21" s="1" t="s">
        <v>3</v>
      </c>
      <c r="C21" s="5">
        <v>0</v>
      </c>
    </row>
    <row r="23" spans="1:3" x14ac:dyDescent="0.35">
      <c r="C23" s="2"/>
    </row>
    <row r="24" spans="1:3" x14ac:dyDescent="0.35">
      <c r="A24" s="3" t="s">
        <v>18</v>
      </c>
      <c r="B24" s="1" t="s">
        <v>4</v>
      </c>
      <c r="C24" s="5">
        <v>542</v>
      </c>
    </row>
    <row r="26" spans="1:3" x14ac:dyDescent="0.35">
      <c r="C26" s="2"/>
    </row>
    <row r="27" spans="1:3" x14ac:dyDescent="0.35">
      <c r="A27" s="3" t="s">
        <v>19</v>
      </c>
      <c r="B27" s="1" t="s">
        <v>5</v>
      </c>
      <c r="C27" s="5">
        <v>6159</v>
      </c>
    </row>
    <row r="29" spans="1:3" x14ac:dyDescent="0.35">
      <c r="C29" s="2"/>
    </row>
    <row r="30" spans="1:3" x14ac:dyDescent="0.35">
      <c r="A30" s="3" t="s">
        <v>20</v>
      </c>
      <c r="B30" s="1" t="s">
        <v>6</v>
      </c>
      <c r="C30" s="5"/>
    </row>
    <row r="31" spans="1:3" x14ac:dyDescent="0.35">
      <c r="A31" s="3"/>
      <c r="B31" s="1"/>
    </row>
    <row r="32" spans="1:3" x14ac:dyDescent="0.35">
      <c r="C32" s="2">
        <v>1000</v>
      </c>
    </row>
    <row r="33" spans="1:3" x14ac:dyDescent="0.35">
      <c r="A33" s="3" t="s">
        <v>36</v>
      </c>
      <c r="B33" s="1" t="s">
        <v>37</v>
      </c>
      <c r="C33" s="5"/>
    </row>
    <row r="35" spans="1:3" x14ac:dyDescent="0.35">
      <c r="A35" s="1" t="s">
        <v>7</v>
      </c>
      <c r="B35" s="1" t="s">
        <v>8</v>
      </c>
    </row>
    <row r="36" spans="1:3" x14ac:dyDescent="0.35">
      <c r="C36" s="2">
        <v>1000</v>
      </c>
    </row>
    <row r="37" spans="1:3" x14ac:dyDescent="0.35">
      <c r="A37" s="6" t="s">
        <v>21</v>
      </c>
      <c r="B37" t="s">
        <v>9</v>
      </c>
      <c r="C37" s="5"/>
    </row>
    <row r="39" spans="1:3" x14ac:dyDescent="0.35">
      <c r="A39" s="6" t="s">
        <v>22</v>
      </c>
      <c r="B39" t="s">
        <v>10</v>
      </c>
      <c r="C39" s="5"/>
    </row>
    <row r="41" spans="1:3" x14ac:dyDescent="0.35">
      <c r="A41" s="7" t="s">
        <v>23</v>
      </c>
      <c r="B41" s="4" t="s">
        <v>11</v>
      </c>
      <c r="C41" s="5">
        <f>C19-C24-C27+C33-C37+C39</f>
        <v>46990</v>
      </c>
    </row>
    <row r="42" spans="1:3" x14ac:dyDescent="0.35">
      <c r="B42" t="s">
        <v>12</v>
      </c>
    </row>
    <row r="44" spans="1:3" x14ac:dyDescent="0.35">
      <c r="A44" s="7" t="s">
        <v>13</v>
      </c>
      <c r="B44" s="4" t="s">
        <v>14</v>
      </c>
    </row>
    <row r="45" spans="1:3" x14ac:dyDescent="0.35">
      <c r="C45" s="2">
        <v>1000</v>
      </c>
    </row>
    <row r="46" spans="1:3" x14ac:dyDescent="0.35">
      <c r="A46" s="6" t="s">
        <v>24</v>
      </c>
      <c r="B46" t="s">
        <v>9</v>
      </c>
      <c r="C46" s="5">
        <f>'2026.I.negyedév'!C48</f>
        <v>11413</v>
      </c>
    </row>
    <row r="48" spans="1:3" x14ac:dyDescent="0.35">
      <c r="A48" s="6" t="s">
        <v>25</v>
      </c>
      <c r="B48" t="s">
        <v>10</v>
      </c>
      <c r="C48" s="5">
        <v>11325</v>
      </c>
    </row>
    <row r="50" spans="1:3" x14ac:dyDescent="0.35">
      <c r="A50" s="7" t="s">
        <v>38</v>
      </c>
      <c r="B50" s="19" t="s">
        <v>39</v>
      </c>
      <c r="C50" s="19"/>
    </row>
    <row r="51" spans="1:3" x14ac:dyDescent="0.35">
      <c r="C51" s="2">
        <v>1000</v>
      </c>
    </row>
    <row r="52" spans="1:3" x14ac:dyDescent="0.35">
      <c r="A52" s="6" t="s">
        <v>40</v>
      </c>
      <c r="B52" t="s">
        <v>41</v>
      </c>
      <c r="C52" s="14">
        <v>11953</v>
      </c>
    </row>
    <row r="53" spans="1:3" x14ac:dyDescent="0.35">
      <c r="C53" s="15"/>
    </row>
    <row r="54" spans="1:3" x14ac:dyDescent="0.35">
      <c r="A54" s="6" t="s">
        <v>42</v>
      </c>
      <c r="B54" t="s">
        <v>43</v>
      </c>
      <c r="C54" s="14">
        <v>73426</v>
      </c>
    </row>
    <row r="55" spans="1:3" x14ac:dyDescent="0.35">
      <c r="C55" s="15"/>
    </row>
    <row r="56" spans="1:3" x14ac:dyDescent="0.35">
      <c r="A56" s="6" t="s">
        <v>44</v>
      </c>
      <c r="B56" t="s">
        <v>45</v>
      </c>
      <c r="C56" s="14">
        <v>6956</v>
      </c>
    </row>
    <row r="57" spans="1:3" x14ac:dyDescent="0.35">
      <c r="C57" s="15"/>
    </row>
    <row r="58" spans="1:3" ht="29" x14ac:dyDescent="0.35">
      <c r="B58" s="13" t="s">
        <v>46</v>
      </c>
      <c r="C58" s="14"/>
    </row>
    <row r="59" spans="1:3" x14ac:dyDescent="0.35">
      <c r="C59" s="15"/>
    </row>
    <row r="60" spans="1:3" x14ac:dyDescent="0.35">
      <c r="A60" s="6" t="s">
        <v>47</v>
      </c>
      <c r="B60" s="4" t="s">
        <v>48</v>
      </c>
      <c r="C60" s="14">
        <f>C52+C54+C56</f>
        <v>92335</v>
      </c>
    </row>
    <row r="63" spans="1:3" x14ac:dyDescent="0.35">
      <c r="B63" s="11" t="s">
        <v>49</v>
      </c>
    </row>
    <row r="64" spans="1:3" x14ac:dyDescent="0.35">
      <c r="C64" s="2">
        <v>1000</v>
      </c>
    </row>
    <row r="65" spans="1:3" x14ac:dyDescent="0.35">
      <c r="A65" s="6" t="s">
        <v>50</v>
      </c>
      <c r="B65" t="s">
        <v>51</v>
      </c>
      <c r="C65" s="14"/>
    </row>
  </sheetData>
  <mergeCells count="4">
    <mergeCell ref="A1:C1"/>
    <mergeCell ref="A2:C2"/>
    <mergeCell ref="A4:C4"/>
    <mergeCell ref="B50:C50"/>
  </mergeCells>
  <pageMargins left="0.7" right="0.7" top="0.75" bottom="0.75" header="0.3" footer="0.3"/>
  <pageSetup paperSize="9" scale="83" fitToHeight="0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1</xdr:col>
                <xdr:colOff>0</xdr:colOff>
                <xdr:row>6</xdr:row>
                <xdr:rowOff>88900</xdr:rowOff>
              </from>
              <to>
                <xdr:col>1</xdr:col>
                <xdr:colOff>222250</xdr:colOff>
                <xdr:row>7</xdr:row>
                <xdr:rowOff>50800</xdr:rowOff>
              </to>
            </anchor>
          </controlPr>
        </control>
      </mc:Choice>
      <mc:Fallback>
        <control shapeId="3073" r:id="rId4" name="Control 1"/>
      </mc:Fallback>
    </mc:AlternateContent>
    <mc:AlternateContent xmlns:mc="http://schemas.openxmlformats.org/markup-compatibility/2006">
      <mc:Choice Requires="x14">
        <control shapeId="3074" r:id="rId6" name="Control 2">
          <controlPr defaultSize="0" r:id="rId5">
            <anchor moveWithCells="1">
              <from>
                <xdr:col>1</xdr:col>
                <xdr:colOff>0</xdr:colOff>
                <xdr:row>6</xdr:row>
                <xdr:rowOff>88900</xdr:rowOff>
              </from>
              <to>
                <xdr:col>1</xdr:col>
                <xdr:colOff>222250</xdr:colOff>
                <xdr:row>7</xdr:row>
                <xdr:rowOff>50800</xdr:rowOff>
              </to>
            </anchor>
          </controlPr>
        </control>
      </mc:Choice>
      <mc:Fallback>
        <control shapeId="3074" r:id="rId6" name="Control 2"/>
      </mc:Fallback>
    </mc:AlternateContent>
    <mc:AlternateContent xmlns:mc="http://schemas.openxmlformats.org/markup-compatibility/2006">
      <mc:Choice Requires="x14">
        <control shapeId="3075" r:id="rId7" name="Control 3">
          <controlPr defaultSize="0" r:id="rId5">
            <anchor moveWithCells="1">
              <from>
                <xdr:col>1</xdr:col>
                <xdr:colOff>0</xdr:colOff>
                <xdr:row>6</xdr:row>
                <xdr:rowOff>88900</xdr:rowOff>
              </from>
              <to>
                <xdr:col>1</xdr:col>
                <xdr:colOff>222250</xdr:colOff>
                <xdr:row>7</xdr:row>
                <xdr:rowOff>50800</xdr:rowOff>
              </to>
            </anchor>
          </controlPr>
        </control>
      </mc:Choice>
      <mc:Fallback>
        <control shapeId="3075" r:id="rId7" name="Control 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5D0C-58B8-4543-878C-66FF5C130BF7}">
  <sheetPr codeName="Munka4">
    <pageSetUpPr fitToPage="1"/>
  </sheetPr>
  <dimension ref="A1:C65"/>
  <sheetViews>
    <sheetView topLeftCell="B63" zoomScale="110" zoomScaleNormal="110" workbookViewId="0">
      <selection activeCell="C56" sqref="C56"/>
    </sheetView>
  </sheetViews>
  <sheetFormatPr defaultRowHeight="14.5" x14ac:dyDescent="0.35"/>
  <cols>
    <col min="1" max="1" width="6.54296875" style="6" customWidth="1"/>
    <col min="2" max="2" width="89.6328125" bestFit="1" customWidth="1"/>
    <col min="3" max="3" width="16.81640625" customWidth="1"/>
  </cols>
  <sheetData>
    <row r="1" spans="1:3" x14ac:dyDescent="0.35">
      <c r="A1" s="17" t="s">
        <v>16</v>
      </c>
      <c r="B1" s="17"/>
      <c r="C1" s="17"/>
    </row>
    <row r="2" spans="1:3" x14ac:dyDescent="0.35">
      <c r="A2" s="17" t="s">
        <v>17</v>
      </c>
      <c r="B2" s="17"/>
      <c r="C2" s="17"/>
    </row>
    <row r="3" spans="1:3" x14ac:dyDescent="0.35">
      <c r="B3" s="4"/>
    </row>
    <row r="4" spans="1:3" ht="31" customHeight="1" x14ac:dyDescent="0.35">
      <c r="A4" s="18" t="s">
        <v>26</v>
      </c>
      <c r="B4" s="18"/>
      <c r="C4" s="18"/>
    </row>
    <row r="5" spans="1:3" x14ac:dyDescent="0.35">
      <c r="B5" s="9" t="s">
        <v>27</v>
      </c>
    </row>
    <row r="6" spans="1:3" x14ac:dyDescent="0.35">
      <c r="A6"/>
    </row>
    <row r="7" spans="1:3" ht="21.5" customHeight="1" x14ac:dyDescent="0.35">
      <c r="A7"/>
      <c r="B7" s="5" t="s">
        <v>28</v>
      </c>
    </row>
    <row r="8" spans="1:3" x14ac:dyDescent="0.35">
      <c r="B8" s="8"/>
    </row>
    <row r="9" spans="1:3" x14ac:dyDescent="0.35">
      <c r="B9" s="4"/>
    </row>
    <row r="10" spans="1:3" x14ac:dyDescent="0.35">
      <c r="C10" s="10" t="s">
        <v>54</v>
      </c>
    </row>
    <row r="11" spans="1:3" x14ac:dyDescent="0.35">
      <c r="A11" s="3" t="s">
        <v>0</v>
      </c>
      <c r="B11" s="1" t="s">
        <v>1</v>
      </c>
    </row>
    <row r="12" spans="1:3" x14ac:dyDescent="0.35">
      <c r="A12" s="3" t="s">
        <v>29</v>
      </c>
      <c r="B12" s="1" t="s">
        <v>30</v>
      </c>
    </row>
    <row r="13" spans="1:3" x14ac:dyDescent="0.35">
      <c r="C13" s="2">
        <v>1000</v>
      </c>
    </row>
    <row r="14" spans="1:3" x14ac:dyDescent="0.35">
      <c r="A14" s="3" t="s">
        <v>31</v>
      </c>
      <c r="B14" s="1" t="s">
        <v>32</v>
      </c>
      <c r="C14" s="5"/>
    </row>
    <row r="16" spans="1:3" x14ac:dyDescent="0.35">
      <c r="C16" s="2"/>
    </row>
    <row r="17" spans="1:3" ht="29" x14ac:dyDescent="0.35">
      <c r="A17" s="3" t="s">
        <v>33</v>
      </c>
      <c r="B17" s="12" t="s">
        <v>34</v>
      </c>
      <c r="C17" s="5"/>
    </row>
    <row r="18" spans="1:3" x14ac:dyDescent="0.35">
      <c r="A18" s="3"/>
      <c r="B18" s="12"/>
    </row>
    <row r="19" spans="1:3" x14ac:dyDescent="0.35">
      <c r="A19" s="3" t="s">
        <v>15</v>
      </c>
      <c r="B19" s="1" t="s">
        <v>35</v>
      </c>
      <c r="C19" s="5">
        <f>C14+C17</f>
        <v>0</v>
      </c>
    </row>
    <row r="20" spans="1:3" x14ac:dyDescent="0.35">
      <c r="A20" s="3"/>
      <c r="B20" s="12"/>
    </row>
    <row r="21" spans="1:3" x14ac:dyDescent="0.35">
      <c r="A21" s="3" t="s">
        <v>2</v>
      </c>
      <c r="B21" s="1" t="s">
        <v>3</v>
      </c>
      <c r="C21" s="5"/>
    </row>
    <row r="23" spans="1:3" x14ac:dyDescent="0.35">
      <c r="C23" s="2"/>
    </row>
    <row r="24" spans="1:3" x14ac:dyDescent="0.35">
      <c r="A24" s="3" t="s">
        <v>18</v>
      </c>
      <c r="B24" s="1" t="s">
        <v>4</v>
      </c>
      <c r="C24" s="5"/>
    </row>
    <row r="26" spans="1:3" x14ac:dyDescent="0.35">
      <c r="C26" s="2"/>
    </row>
    <row r="27" spans="1:3" x14ac:dyDescent="0.35">
      <c r="A27" s="3" t="s">
        <v>19</v>
      </c>
      <c r="B27" s="1" t="s">
        <v>5</v>
      </c>
      <c r="C27" s="5"/>
    </row>
    <row r="29" spans="1:3" x14ac:dyDescent="0.35">
      <c r="C29" s="2"/>
    </row>
    <row r="30" spans="1:3" x14ac:dyDescent="0.35">
      <c r="A30" s="3" t="s">
        <v>20</v>
      </c>
      <c r="B30" s="1" t="s">
        <v>6</v>
      </c>
      <c r="C30" s="5"/>
    </row>
    <row r="31" spans="1:3" x14ac:dyDescent="0.35">
      <c r="A31" s="3"/>
      <c r="B31" s="1"/>
    </row>
    <row r="32" spans="1:3" x14ac:dyDescent="0.35">
      <c r="C32" s="2">
        <v>1000</v>
      </c>
    </row>
    <row r="33" spans="1:3" x14ac:dyDescent="0.35">
      <c r="A33" s="3" t="s">
        <v>36</v>
      </c>
      <c r="B33" s="1" t="s">
        <v>37</v>
      </c>
      <c r="C33" s="5"/>
    </row>
    <row r="35" spans="1:3" x14ac:dyDescent="0.35">
      <c r="A35" s="1" t="s">
        <v>7</v>
      </c>
      <c r="B35" s="1" t="s">
        <v>8</v>
      </c>
    </row>
    <row r="36" spans="1:3" x14ac:dyDescent="0.35">
      <c r="C36" s="2">
        <v>1000</v>
      </c>
    </row>
    <row r="37" spans="1:3" x14ac:dyDescent="0.35">
      <c r="A37" s="6" t="s">
        <v>21</v>
      </c>
      <c r="B37" t="s">
        <v>9</v>
      </c>
      <c r="C37" s="5"/>
    </row>
    <row r="39" spans="1:3" x14ac:dyDescent="0.35">
      <c r="A39" s="6" t="s">
        <v>22</v>
      </c>
      <c r="B39" t="s">
        <v>10</v>
      </c>
      <c r="C39" s="5"/>
    </row>
    <row r="41" spans="1:3" x14ac:dyDescent="0.35">
      <c r="A41" s="7" t="s">
        <v>23</v>
      </c>
      <c r="B41" s="4" t="s">
        <v>11</v>
      </c>
      <c r="C41" s="5">
        <f>C19-C24-C27+C33-C37+C39</f>
        <v>0</v>
      </c>
    </row>
    <row r="42" spans="1:3" x14ac:dyDescent="0.35">
      <c r="B42" t="s">
        <v>12</v>
      </c>
    </row>
    <row r="44" spans="1:3" x14ac:dyDescent="0.35">
      <c r="A44" s="7" t="s">
        <v>13</v>
      </c>
      <c r="B44" s="4" t="s">
        <v>14</v>
      </c>
    </row>
    <row r="45" spans="1:3" x14ac:dyDescent="0.35">
      <c r="C45" s="2">
        <v>1000</v>
      </c>
    </row>
    <row r="46" spans="1:3" x14ac:dyDescent="0.35">
      <c r="A46" s="6" t="s">
        <v>24</v>
      </c>
      <c r="B46" t="s">
        <v>9</v>
      </c>
      <c r="C46" s="5">
        <f>'2026.II.negyedév'!C48</f>
        <v>11325</v>
      </c>
    </row>
    <row r="48" spans="1:3" x14ac:dyDescent="0.35">
      <c r="A48" s="6" t="s">
        <v>25</v>
      </c>
      <c r="B48" t="s">
        <v>10</v>
      </c>
      <c r="C48" s="5">
        <v>283</v>
      </c>
    </row>
    <row r="50" spans="1:3" x14ac:dyDescent="0.35">
      <c r="A50" s="7" t="s">
        <v>38</v>
      </c>
      <c r="B50" s="19" t="s">
        <v>39</v>
      </c>
      <c r="C50" s="19"/>
    </row>
    <row r="51" spans="1:3" x14ac:dyDescent="0.35">
      <c r="C51" s="2">
        <v>1000</v>
      </c>
    </row>
    <row r="52" spans="1:3" x14ac:dyDescent="0.35">
      <c r="A52" s="6" t="s">
        <v>40</v>
      </c>
      <c r="B52" t="s">
        <v>41</v>
      </c>
      <c r="C52" s="14"/>
    </row>
    <row r="53" spans="1:3" x14ac:dyDescent="0.35">
      <c r="C53" s="15"/>
    </row>
    <row r="54" spans="1:3" x14ac:dyDescent="0.35">
      <c r="A54" s="6" t="s">
        <v>42</v>
      </c>
      <c r="B54" t="s">
        <v>43</v>
      </c>
      <c r="C54" s="14"/>
    </row>
    <row r="55" spans="1:3" x14ac:dyDescent="0.35">
      <c r="C55" s="15"/>
    </row>
    <row r="56" spans="1:3" x14ac:dyDescent="0.35">
      <c r="A56" s="6" t="s">
        <v>44</v>
      </c>
      <c r="B56" t="s">
        <v>45</v>
      </c>
      <c r="C56" s="14"/>
    </row>
    <row r="57" spans="1:3" x14ac:dyDescent="0.35">
      <c r="C57" s="15"/>
    </row>
    <row r="58" spans="1:3" ht="29" x14ac:dyDescent="0.35">
      <c r="B58" s="13" t="s">
        <v>46</v>
      </c>
      <c r="C58" s="14"/>
    </row>
    <row r="59" spans="1:3" x14ac:dyDescent="0.35">
      <c r="C59" s="15"/>
    </row>
    <row r="60" spans="1:3" x14ac:dyDescent="0.35">
      <c r="A60" s="6" t="s">
        <v>47</v>
      </c>
      <c r="B60" s="4" t="s">
        <v>48</v>
      </c>
      <c r="C60" s="14">
        <f>C52+C54+C56</f>
        <v>0</v>
      </c>
    </row>
    <row r="63" spans="1:3" x14ac:dyDescent="0.35">
      <c r="B63" s="11" t="s">
        <v>49</v>
      </c>
    </row>
    <row r="64" spans="1:3" x14ac:dyDescent="0.35">
      <c r="C64" s="2">
        <v>1000</v>
      </c>
    </row>
    <row r="65" spans="1:3" x14ac:dyDescent="0.35">
      <c r="A65" s="6" t="s">
        <v>50</v>
      </c>
      <c r="B65" t="s">
        <v>51</v>
      </c>
      <c r="C65" s="14"/>
    </row>
  </sheetData>
  <mergeCells count="4">
    <mergeCell ref="A1:C1"/>
    <mergeCell ref="A2:C2"/>
    <mergeCell ref="A4:C4"/>
    <mergeCell ref="B50:C50"/>
  </mergeCells>
  <pageMargins left="0.7" right="0.7" top="0.75" bottom="0.75" header="0.3" footer="0.3"/>
  <pageSetup paperSize="9" scale="83" fitToHeight="0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4099" r:id="rId4" name="Control 3">
          <controlPr defaultSize="0" r:id="rId5">
            <anchor moveWithCells="1">
              <from>
                <xdr:col>1</xdr:col>
                <xdr:colOff>6350</xdr:colOff>
                <xdr:row>6</xdr:row>
                <xdr:rowOff>63500</xdr:rowOff>
              </from>
              <to>
                <xdr:col>1</xdr:col>
                <xdr:colOff>247650</xdr:colOff>
                <xdr:row>7</xdr:row>
                <xdr:rowOff>50800</xdr:rowOff>
              </to>
            </anchor>
          </controlPr>
        </control>
      </mc:Choice>
      <mc:Fallback>
        <control shapeId="4099" r:id="rId4" name="Control 3"/>
      </mc:Fallback>
    </mc:AlternateContent>
    <mc:AlternateContent xmlns:mc="http://schemas.openxmlformats.org/markup-compatibility/2006">
      <mc:Choice Requires="x14">
        <control shapeId="4098" r:id="rId6" name="Control 2">
          <controlPr defaultSize="0" r:id="rId5">
            <anchor moveWithCells="1">
              <from>
                <xdr:col>1</xdr:col>
                <xdr:colOff>6350</xdr:colOff>
                <xdr:row>6</xdr:row>
                <xdr:rowOff>63500</xdr:rowOff>
              </from>
              <to>
                <xdr:col>1</xdr:col>
                <xdr:colOff>247650</xdr:colOff>
                <xdr:row>7</xdr:row>
                <xdr:rowOff>50800</xdr:rowOff>
              </to>
            </anchor>
          </controlPr>
        </control>
      </mc:Choice>
      <mc:Fallback>
        <control shapeId="4098" r:id="rId6" name="Control 2"/>
      </mc:Fallback>
    </mc:AlternateContent>
    <mc:AlternateContent xmlns:mc="http://schemas.openxmlformats.org/markup-compatibility/2006">
      <mc:Choice Requires="x14">
        <control shapeId="4097" r:id="rId7" name="Control 1">
          <controlPr defaultSize="0" r:id="rId5">
            <anchor moveWithCells="1">
              <from>
                <xdr:col>1</xdr:col>
                <xdr:colOff>6350</xdr:colOff>
                <xdr:row>6</xdr:row>
                <xdr:rowOff>63500</xdr:rowOff>
              </from>
              <to>
                <xdr:col>1</xdr:col>
                <xdr:colOff>247650</xdr:colOff>
                <xdr:row>7</xdr:row>
                <xdr:rowOff>50800</xdr:rowOff>
              </to>
            </anchor>
          </controlPr>
        </control>
      </mc:Choice>
      <mc:Fallback>
        <control shapeId="4097" r:id="rId7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F8B5-5BB6-4A95-BC39-E3EACCBA2814}">
  <sheetPr codeName="Munka5">
    <pageSetUpPr fitToPage="1"/>
  </sheetPr>
  <dimension ref="A1:C65"/>
  <sheetViews>
    <sheetView topLeftCell="A40" zoomScale="90" zoomScaleNormal="90" workbookViewId="0">
      <selection activeCell="C48" sqref="C48"/>
    </sheetView>
  </sheetViews>
  <sheetFormatPr defaultRowHeight="14.5" x14ac:dyDescent="0.35"/>
  <cols>
    <col min="1" max="1" width="6.54296875" style="6" customWidth="1"/>
    <col min="2" max="2" width="89.6328125" bestFit="1" customWidth="1"/>
    <col min="3" max="3" width="16.81640625" customWidth="1"/>
  </cols>
  <sheetData>
    <row r="1" spans="1:3" x14ac:dyDescent="0.35">
      <c r="A1" s="17" t="s">
        <v>16</v>
      </c>
      <c r="B1" s="17"/>
      <c r="C1" s="17"/>
    </row>
    <row r="2" spans="1:3" x14ac:dyDescent="0.35">
      <c r="A2" s="17" t="s">
        <v>17</v>
      </c>
      <c r="B2" s="17"/>
      <c r="C2" s="17"/>
    </row>
    <row r="3" spans="1:3" x14ac:dyDescent="0.35">
      <c r="B3" s="4"/>
    </row>
    <row r="4" spans="1:3" ht="31" customHeight="1" x14ac:dyDescent="0.35">
      <c r="A4" s="18" t="s">
        <v>26</v>
      </c>
      <c r="B4" s="18"/>
      <c r="C4" s="18"/>
    </row>
    <row r="5" spans="1:3" x14ac:dyDescent="0.35">
      <c r="B5" s="9" t="s">
        <v>27</v>
      </c>
    </row>
    <row r="6" spans="1:3" x14ac:dyDescent="0.35">
      <c r="A6"/>
    </row>
    <row r="7" spans="1:3" ht="21.5" customHeight="1" x14ac:dyDescent="0.35">
      <c r="A7"/>
      <c r="B7" s="5" t="s">
        <v>28</v>
      </c>
    </row>
    <row r="8" spans="1:3" x14ac:dyDescent="0.35">
      <c r="B8" s="8"/>
    </row>
    <row r="9" spans="1:3" x14ac:dyDescent="0.35">
      <c r="B9" s="4"/>
    </row>
    <row r="10" spans="1:3" x14ac:dyDescent="0.35">
      <c r="C10" s="10" t="s">
        <v>55</v>
      </c>
    </row>
    <row r="11" spans="1:3" x14ac:dyDescent="0.35">
      <c r="A11" s="3" t="s">
        <v>0</v>
      </c>
      <c r="B11" s="1" t="s">
        <v>1</v>
      </c>
    </row>
    <row r="12" spans="1:3" x14ac:dyDescent="0.35">
      <c r="A12" s="3" t="s">
        <v>29</v>
      </c>
      <c r="B12" s="1" t="s">
        <v>30</v>
      </c>
    </row>
    <row r="13" spans="1:3" x14ac:dyDescent="0.35">
      <c r="C13" s="2">
        <v>1000</v>
      </c>
    </row>
    <row r="14" spans="1:3" x14ac:dyDescent="0.35">
      <c r="A14" s="3" t="s">
        <v>31</v>
      </c>
      <c r="B14" s="1" t="s">
        <v>32</v>
      </c>
      <c r="C14" s="16"/>
    </row>
    <row r="16" spans="1:3" x14ac:dyDescent="0.35">
      <c r="C16" s="2"/>
    </row>
    <row r="17" spans="1:3" ht="29" x14ac:dyDescent="0.35">
      <c r="A17" s="3" t="s">
        <v>33</v>
      </c>
      <c r="B17" s="12" t="s">
        <v>34</v>
      </c>
      <c r="C17" s="5"/>
    </row>
    <row r="18" spans="1:3" x14ac:dyDescent="0.35">
      <c r="A18" s="3"/>
      <c r="B18" s="12"/>
    </row>
    <row r="19" spans="1:3" x14ac:dyDescent="0.35">
      <c r="A19" s="3" t="s">
        <v>15</v>
      </c>
      <c r="B19" s="1" t="s">
        <v>35</v>
      </c>
      <c r="C19" s="16">
        <f>C14+C17</f>
        <v>0</v>
      </c>
    </row>
    <row r="20" spans="1:3" x14ac:dyDescent="0.35">
      <c r="A20" s="3"/>
      <c r="B20" s="12"/>
    </row>
    <row r="21" spans="1:3" x14ac:dyDescent="0.35">
      <c r="A21" s="3" t="s">
        <v>2</v>
      </c>
      <c r="B21" s="1" t="s">
        <v>3</v>
      </c>
      <c r="C21" s="5"/>
    </row>
    <row r="23" spans="1:3" x14ac:dyDescent="0.35">
      <c r="C23" s="2"/>
    </row>
    <row r="24" spans="1:3" x14ac:dyDescent="0.35">
      <c r="A24" s="3" t="s">
        <v>18</v>
      </c>
      <c r="B24" s="1" t="s">
        <v>4</v>
      </c>
      <c r="C24" s="16"/>
    </row>
    <row r="26" spans="1:3" x14ac:dyDescent="0.35">
      <c r="C26" s="2"/>
    </row>
    <row r="27" spans="1:3" x14ac:dyDescent="0.35">
      <c r="A27" s="3" t="s">
        <v>19</v>
      </c>
      <c r="B27" s="1" t="s">
        <v>5</v>
      </c>
      <c r="C27" s="16"/>
    </row>
    <row r="29" spans="1:3" x14ac:dyDescent="0.35">
      <c r="C29" s="2"/>
    </row>
    <row r="30" spans="1:3" x14ac:dyDescent="0.35">
      <c r="A30" s="3" t="s">
        <v>20</v>
      </c>
      <c r="B30" s="1" t="s">
        <v>6</v>
      </c>
      <c r="C30" s="5"/>
    </row>
    <row r="31" spans="1:3" x14ac:dyDescent="0.35">
      <c r="A31" s="3"/>
      <c r="B31" s="1"/>
    </row>
    <row r="32" spans="1:3" x14ac:dyDescent="0.35">
      <c r="C32" s="2">
        <v>1000</v>
      </c>
    </row>
    <row r="33" spans="1:3" x14ac:dyDescent="0.35">
      <c r="A33" s="3" t="s">
        <v>36</v>
      </c>
      <c r="B33" s="1" t="s">
        <v>37</v>
      </c>
      <c r="C33" s="5"/>
    </row>
    <row r="35" spans="1:3" x14ac:dyDescent="0.35">
      <c r="A35" s="1" t="s">
        <v>7</v>
      </c>
      <c r="B35" s="1" t="s">
        <v>8</v>
      </c>
    </row>
    <row r="36" spans="1:3" x14ac:dyDescent="0.35">
      <c r="C36" s="2">
        <v>1000</v>
      </c>
    </row>
    <row r="37" spans="1:3" x14ac:dyDescent="0.35">
      <c r="A37" s="6" t="s">
        <v>21</v>
      </c>
      <c r="B37" t="s">
        <v>9</v>
      </c>
      <c r="C37" s="5"/>
    </row>
    <row r="39" spans="1:3" x14ac:dyDescent="0.35">
      <c r="A39" s="6" t="s">
        <v>22</v>
      </c>
      <c r="B39" t="s">
        <v>10</v>
      </c>
      <c r="C39" s="5"/>
    </row>
    <row r="41" spans="1:3" x14ac:dyDescent="0.35">
      <c r="A41" s="7" t="s">
        <v>23</v>
      </c>
      <c r="B41" s="4" t="s">
        <v>11</v>
      </c>
      <c r="C41" s="16">
        <f>C19-C24-C27+C33-C37+C39</f>
        <v>0</v>
      </c>
    </row>
    <row r="42" spans="1:3" x14ac:dyDescent="0.35">
      <c r="B42" t="s">
        <v>12</v>
      </c>
    </row>
    <row r="44" spans="1:3" x14ac:dyDescent="0.35">
      <c r="A44" s="7" t="s">
        <v>13</v>
      </c>
      <c r="B44" s="4" t="s">
        <v>14</v>
      </c>
    </row>
    <row r="45" spans="1:3" x14ac:dyDescent="0.35">
      <c r="C45" s="2">
        <v>1000</v>
      </c>
    </row>
    <row r="46" spans="1:3" x14ac:dyDescent="0.35">
      <c r="A46" s="6" t="s">
        <v>24</v>
      </c>
      <c r="B46" t="s">
        <v>9</v>
      </c>
      <c r="C46" s="5">
        <f>'2026.III.negyedév'!C48</f>
        <v>283</v>
      </c>
    </row>
    <row r="48" spans="1:3" x14ac:dyDescent="0.35">
      <c r="A48" s="6" t="s">
        <v>25</v>
      </c>
      <c r="B48" t="s">
        <v>10</v>
      </c>
      <c r="C48" s="16"/>
    </row>
    <row r="50" spans="1:3" x14ac:dyDescent="0.35">
      <c r="A50" s="7" t="s">
        <v>38</v>
      </c>
      <c r="B50" s="19" t="s">
        <v>39</v>
      </c>
      <c r="C50" s="19"/>
    </row>
    <row r="51" spans="1:3" x14ac:dyDescent="0.35">
      <c r="C51" s="2">
        <v>1000</v>
      </c>
    </row>
    <row r="52" spans="1:3" x14ac:dyDescent="0.35">
      <c r="A52" s="6" t="s">
        <v>40</v>
      </c>
      <c r="B52" t="s">
        <v>41</v>
      </c>
      <c r="C52" s="14"/>
    </row>
    <row r="53" spans="1:3" x14ac:dyDescent="0.35">
      <c r="C53" s="15"/>
    </row>
    <row r="54" spans="1:3" x14ac:dyDescent="0.35">
      <c r="A54" s="6" t="s">
        <v>42</v>
      </c>
      <c r="B54" t="s">
        <v>43</v>
      </c>
      <c r="C54" s="14"/>
    </row>
    <row r="55" spans="1:3" x14ac:dyDescent="0.35">
      <c r="C55" s="15"/>
    </row>
    <row r="56" spans="1:3" x14ac:dyDescent="0.35">
      <c r="A56" s="6" t="s">
        <v>44</v>
      </c>
      <c r="B56" t="s">
        <v>45</v>
      </c>
      <c r="C56" s="14"/>
    </row>
    <row r="57" spans="1:3" x14ac:dyDescent="0.35">
      <c r="C57" s="15"/>
    </row>
    <row r="58" spans="1:3" ht="29" x14ac:dyDescent="0.35">
      <c r="B58" s="13" t="s">
        <v>46</v>
      </c>
      <c r="C58" s="14"/>
    </row>
    <row r="59" spans="1:3" x14ac:dyDescent="0.35">
      <c r="C59" s="15"/>
    </row>
    <row r="60" spans="1:3" x14ac:dyDescent="0.35">
      <c r="A60" s="6" t="s">
        <v>47</v>
      </c>
      <c r="B60" s="4" t="s">
        <v>48</v>
      </c>
      <c r="C60" s="14">
        <f>C52+C54+C56</f>
        <v>0</v>
      </c>
    </row>
    <row r="63" spans="1:3" x14ac:dyDescent="0.35">
      <c r="B63" s="11" t="s">
        <v>49</v>
      </c>
    </row>
    <row r="64" spans="1:3" x14ac:dyDescent="0.35">
      <c r="C64" s="2">
        <v>1000</v>
      </c>
    </row>
    <row r="65" spans="1:3" x14ac:dyDescent="0.35">
      <c r="A65" s="6" t="s">
        <v>50</v>
      </c>
      <c r="B65" t="s">
        <v>51</v>
      </c>
      <c r="C65" s="14"/>
    </row>
  </sheetData>
  <mergeCells count="4">
    <mergeCell ref="A1:C1"/>
    <mergeCell ref="A2:C2"/>
    <mergeCell ref="A4:C4"/>
    <mergeCell ref="B50:C50"/>
  </mergeCells>
  <pageMargins left="0.7" right="0.7" top="0.75" bottom="0.75" header="0.3" footer="0.3"/>
  <pageSetup paperSize="9" scale="83" fitToHeight="0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5121" r:id="rId4" name="Control 1">
          <controlPr defaultSize="0" r:id="rId5">
            <anchor moveWithCells="1">
              <from>
                <xdr:col>1</xdr:col>
                <xdr:colOff>0</xdr:colOff>
                <xdr:row>6</xdr:row>
                <xdr:rowOff>152400</xdr:rowOff>
              </from>
              <to>
                <xdr:col>1</xdr:col>
                <xdr:colOff>203200</xdr:colOff>
                <xdr:row>7</xdr:row>
                <xdr:rowOff>76200</xdr:rowOff>
              </to>
            </anchor>
          </controlPr>
        </control>
      </mc:Choice>
      <mc:Fallback>
        <control shapeId="5121" r:id="rId4" name="Control 1"/>
      </mc:Fallback>
    </mc:AlternateContent>
    <mc:AlternateContent xmlns:mc="http://schemas.openxmlformats.org/markup-compatibility/2006">
      <mc:Choice Requires="x14">
        <control shapeId="5122" r:id="rId6" name="Control 2">
          <controlPr defaultSize="0" r:id="rId5">
            <anchor moveWithCells="1">
              <from>
                <xdr:col>1</xdr:col>
                <xdr:colOff>0</xdr:colOff>
                <xdr:row>6</xdr:row>
                <xdr:rowOff>152400</xdr:rowOff>
              </from>
              <to>
                <xdr:col>1</xdr:col>
                <xdr:colOff>203200</xdr:colOff>
                <xdr:row>7</xdr:row>
                <xdr:rowOff>76200</xdr:rowOff>
              </to>
            </anchor>
          </controlPr>
        </control>
      </mc:Choice>
      <mc:Fallback>
        <control shapeId="5122" r:id="rId6" name="Control 2"/>
      </mc:Fallback>
    </mc:AlternateContent>
    <mc:AlternateContent xmlns:mc="http://schemas.openxmlformats.org/markup-compatibility/2006">
      <mc:Choice Requires="x14">
        <control shapeId="5123" r:id="rId7" name="Control 3">
          <controlPr defaultSize="0" r:id="rId5">
            <anchor moveWithCells="1">
              <from>
                <xdr:col>1</xdr:col>
                <xdr:colOff>0</xdr:colOff>
                <xdr:row>6</xdr:row>
                <xdr:rowOff>152400</xdr:rowOff>
              </from>
              <to>
                <xdr:col>1</xdr:col>
                <xdr:colOff>203200</xdr:colOff>
                <xdr:row>7</xdr:row>
                <xdr:rowOff>76200</xdr:rowOff>
              </to>
            </anchor>
          </controlPr>
        </control>
      </mc:Choice>
      <mc:Fallback>
        <control shapeId="5123" r:id="rId7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2026.I.negyedév</vt:lpstr>
      <vt:lpstr>2026.II.negyedév</vt:lpstr>
      <vt:lpstr>2026.III.negyedév</vt:lpstr>
      <vt:lpstr>2026.IV.negyedév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Fogl Mónika</dc:creator>
  <cp:lastModifiedBy>Fogl Mónika</cp:lastModifiedBy>
  <cp:lastPrinted>2021-04-19T14:59:03Z</cp:lastPrinted>
  <dcterms:created xsi:type="dcterms:W3CDTF">2021-04-19T14:23:41Z</dcterms:created>
  <dcterms:modified xsi:type="dcterms:W3CDTF">2026-07-20T12:29:32Z</dcterms:modified>
</cp:coreProperties>
</file>